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เขาพังไกร\ITAP 2567\OIT\ตัวชี้วัดที่ 9\ตัวชี้วัดที่ 9.3\O12\เอาจริง\"/>
    </mc:Choice>
  </mc:AlternateContent>
  <xr:revisionPtr revIDLastSave="0" documentId="13_ncr:1_{2B74E8F4-0CEB-49E1-BC94-16761EA1B6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.รายงานผลการใช้จ่ายงบประมาณ" sheetId="1" r:id="rId1"/>
  </sheets>
  <definedNames>
    <definedName name="_xlnm.Print_Area" localSheetId="0">'1.รายงานผลการใช้จ่ายงบประมาณ'!$A$1:$Y$81</definedName>
    <definedName name="_xlnm.Print_Titles" localSheetId="0">'1.รายงานผลการใช้จ่ายงบประมาณ'!$1:$3</definedName>
  </definedNames>
  <calcPr calcId="191029"/>
</workbook>
</file>

<file path=xl/calcChain.xml><?xml version="1.0" encoding="utf-8"?>
<calcChain xmlns="http://schemas.openxmlformats.org/spreadsheetml/2006/main">
  <c r="K52" i="1" l="1"/>
  <c r="K43" i="1"/>
  <c r="J43" i="1"/>
  <c r="K40" i="1"/>
  <c r="K38" i="1"/>
  <c r="K35" i="1"/>
  <c r="J35" i="1"/>
  <c r="K34" i="1"/>
  <c r="J34" i="1"/>
  <c r="K33" i="1"/>
  <c r="J33" i="1"/>
  <c r="K32" i="1"/>
  <c r="K29" i="1"/>
  <c r="K28" i="1"/>
  <c r="K27" i="1"/>
  <c r="J27" i="1"/>
  <c r="K24" i="1"/>
  <c r="J24" i="1"/>
  <c r="K22" i="1"/>
  <c r="J22" i="1"/>
  <c r="K21" i="1"/>
  <c r="J21" i="1"/>
  <c r="K20" i="1"/>
  <c r="J20" i="1"/>
  <c r="K19" i="1"/>
  <c r="K18" i="1"/>
  <c r="J19" i="1"/>
  <c r="J18" i="1"/>
  <c r="K17" i="1"/>
  <c r="J17" i="1"/>
  <c r="K10" i="1"/>
</calcChain>
</file>

<file path=xl/sharedStrings.xml><?xml version="1.0" encoding="utf-8"?>
<sst xmlns="http://schemas.openxmlformats.org/spreadsheetml/2006/main" count="168" uniqueCount="70">
  <si>
    <t>ที่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</si>
  <si>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</si>
  <si>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</si>
  <si>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</si>
  <si>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</si>
  <si>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</si>
  <si>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</si>
  <si>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รายการ</t>
  </si>
  <si>
    <t>ประจำปีงบประมาณ พ.ศ. 2567 (เดือน ต.ค.66 - พ.ค.67)</t>
  </si>
  <si>
    <t>โครงการ การบังคับใช้กฎหมาย อำนวยความยุติธรรมและบริการ</t>
  </si>
  <si>
    <t>ประชาชนกิจกรรม การบังคับใช้กฎหมาย และบริการประชาชน</t>
  </si>
  <si>
    <t xml:space="preserve"> - ค่าสาธารณูปโภค</t>
  </si>
  <si>
    <t>-</t>
  </si>
  <si>
    <t>๑. ไฟฟ้า</t>
  </si>
  <si>
    <t>๒. ประปา</t>
  </si>
  <si>
    <t>๓. โทรศัพท์</t>
  </si>
  <si>
    <t>๔. ไปรณีย์</t>
  </si>
  <si>
    <t>๕. อินเตอร์เน็ต</t>
  </si>
  <si>
    <t xml:space="preserve"> - ค่าตอบแทน ๕ ค่า</t>
  </si>
  <si>
    <t xml:space="preserve"> - ค่าตอบแทนการปฏิบัติงานนอกเวลาราชการ</t>
  </si>
  <si>
    <t xml:space="preserve"> - </t>
  </si>
  <si>
    <t xml:space="preserve"> - ค่าใช้สอย</t>
  </si>
  <si>
    <t xml:space="preserve"> -</t>
  </si>
  <si>
    <t>๓.ค่าจ้างเหมาบริการ</t>
  </si>
  <si>
    <t xml:space="preserve"> - ค่าวัสดุ</t>
  </si>
  <si>
    <t>๑.ค่าวัสดุสำนักงาน</t>
  </si>
  <si>
    <t>๒.ค่านำมันเชื้อเพลิงและหล่อลื่น</t>
  </si>
  <si>
    <t>๓.ค่าวัสดุจราจร(ค่าวัสดุอื่น)</t>
  </si>
  <si>
    <t>๔.ค่าวัสดุอาหารผู้ต้องหา</t>
  </si>
  <si>
    <t xml:space="preserve"> - ค่าใช้จ่ายอื่น(แก้ไขปัญหาฯ)</t>
  </si>
  <si>
    <t xml:space="preserve">โครงการบริหารจัดการสกัดกั้นยาเสพติด </t>
  </si>
  <si>
    <t>Heart Land</t>
  </si>
  <si>
    <t xml:space="preserve">  -</t>
  </si>
  <si>
    <t>โรงเรียน (D.A.R.E) ประเทศไทยสำหรับเป็นค่าตอบ</t>
  </si>
  <si>
    <t>แทนการสอบครูตำรวจ</t>
  </si>
  <si>
    <t>รวม</t>
  </si>
  <si>
    <t>๒.ค่าซ่อมยานพาหนะ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</si>
  <si>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</si>
  <si>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</si>
  <si>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</si>
  <si>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</si>
  <si>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</si>
  <si>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</si>
  <si>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</si>
  <si>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</si>
  <si>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</si>
  <si>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</si>
  <si>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การศึกษาเพื่อต่อต้านการใช้ยาเสพติดใน</t>
  </si>
  <si>
    <t>โครงการปฏิรูประบบงานสอบสวนและการบังคับใช้กฎหมาย</t>
  </si>
  <si>
    <t>1. ค่าตอบแทนพยาน</t>
  </si>
  <si>
    <t>2. ค่าตอบแทนคุ้มครองพยาน</t>
  </si>
  <si>
    <t>3. ค่าตอบแทนนักจิตวิทยา</t>
  </si>
  <si>
    <t>4. ค่าตอบแทนชันสูตรพลิกศพ</t>
  </si>
  <si>
    <t>5. ค่าส่งหมายเรียกพยาน</t>
  </si>
  <si>
    <t>๑.ค่าเบี้ยเลี้ยง ที่พัก พาหนะ</t>
  </si>
  <si>
    <t>รายงานผลการใช้จ่ายงบประมาณ สถานีตำรวจตำรวจภูธรเขาพังไกร</t>
  </si>
  <si>
    <t>ปัญหา / อุปสรรค
แนวทางการแก้ไข</t>
  </si>
  <si>
    <t>ผลการดำเนินการ</t>
  </si>
  <si>
    <t>เป็นไปตามเป้าหมาย</t>
  </si>
  <si>
    <t>ไม่มี</t>
  </si>
  <si>
    <t xml:space="preserve"> </t>
  </si>
  <si>
    <t xml:space="preserve"> เป็นไปตามเป้าหมาย</t>
  </si>
  <si>
    <t>ผลการเบิกจ่าย</t>
  </si>
  <si>
    <t>คงเหลือ</t>
  </si>
  <si>
    <t>คิดเป็นร้อยละ</t>
  </si>
  <si>
    <t>กิจกรรมชุมชมสัมพันธ์และการมีส่วนร่วมของประชาชน</t>
  </si>
  <si>
    <t>ในการป้องกันอาชญากรรม</t>
  </si>
  <si>
    <t xml:space="preserve"> ข้อมูล ณ วันที่ 31 มีนาคม พ.ศ. 2567</t>
  </si>
  <si>
    <t>6. ค่าตอบแทนสอบสวนคดีอาญา</t>
  </si>
  <si>
    <t>ไม่เป็นไปตามเป้าหมายเนื่องจากคดีเกิดน้อย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</si>
</sst>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[$-D00041E]0"/>
    <numFmt numFmtId="188" formatCode="[$-D00041E]#,##0.00"/>
    <numFmt numFmtId="189" formatCode="[$-D00041E]0.##"/>
    <numFmt numFmtId="190" formatCode="#,##0.00_ ;\-#,##0.00\ "/>
  </numFmts>
  <fonts count="2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b/>
      <sz val="15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5"/>
      <color theme="1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H SarabunIT๙"/>
      <family val="2"/>
    </font>
    <font>
      <b/>
      <sz val="14"/>
      <color rgb="FF0070C0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rgb="FF002060"/>
      <name val="TH SarabunIT๙"/>
      <family val="2"/>
    </font>
    <font>
      <sz val="14"/>
      <color rgb="FFFF0000"/>
      <name val="TH SarabunIT๙"/>
      <family val="2"/>
    </font>
    <font>
      <b/>
      <sz val="14"/>
      <name val="TH SarabunIT๙"/>
      <charset val="222"/>
    </font>
    <font>
      <b/>
      <sz val="14"/>
      <color theme="1"/>
      <name val="TH SarabunIT๙"/>
      <charset val="222"/>
    </font>
    <font>
      <b/>
      <sz val="16"/>
      <color theme="1"/>
      <name val="TH SarabunIT๙"/>
      <charset val="222"/>
    </font>
    <font>
      <b/>
      <sz val="11"/>
      <color theme="1"/>
      <name val="TH SarabunIT๙"/>
      <charset val="22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/>
      </bottom>
      <diagonal/>
    </border>
    <border>
      <left/>
      <right style="thin">
        <color indexed="64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thin">
        <color rgb="FF0070C0"/>
      </right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49" fontId="4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187" fontId="7" fillId="0" borderId="3" xfId="0" applyNumberFormat="1" applyFont="1" applyBorder="1" applyAlignment="1">
      <alignment horizontal="center"/>
    </xf>
    <xf numFmtId="187" fontId="8" fillId="0" borderId="3" xfId="0" applyNumberFormat="1" applyFont="1" applyBorder="1"/>
    <xf numFmtId="0" fontId="9" fillId="0" borderId="3" xfId="0" applyFont="1" applyBorder="1" applyAlignment="1">
      <alignment horizontal="left"/>
    </xf>
    <xf numFmtId="3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1" fillId="0" borderId="3" xfId="0" applyFont="1" applyBorder="1"/>
    <xf numFmtId="0" fontId="10" fillId="0" borderId="4" xfId="0" applyFont="1" applyBorder="1" applyAlignment="1">
      <alignment horizontal="center"/>
    </xf>
    <xf numFmtId="0" fontId="7" fillId="0" borderId="4" xfId="0" applyFont="1" applyBorder="1"/>
    <xf numFmtId="188" fontId="7" fillId="0" borderId="4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88" fontId="4" fillId="0" borderId="4" xfId="0" applyNumberFormat="1" applyFont="1" applyBorder="1" applyAlignment="1">
      <alignment horizontal="center"/>
    </xf>
    <xf numFmtId="0" fontId="6" fillId="0" borderId="4" xfId="0" applyFont="1" applyBorder="1"/>
    <xf numFmtId="3" fontId="1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/>
    <xf numFmtId="0" fontId="13" fillId="0" borderId="4" xfId="0" applyFont="1" applyBorder="1"/>
    <xf numFmtId="0" fontId="13" fillId="0" borderId="2" xfId="0" applyFont="1" applyBorder="1"/>
    <xf numFmtId="0" fontId="2" fillId="0" borderId="4" xfId="0" applyFont="1" applyBorder="1"/>
    <xf numFmtId="187" fontId="7" fillId="0" borderId="4" xfId="0" applyNumberFormat="1" applyFont="1" applyBorder="1" applyAlignment="1">
      <alignment horizontal="center"/>
    </xf>
    <xf numFmtId="0" fontId="7" fillId="0" borderId="5" xfId="0" applyFont="1" applyBorder="1"/>
    <xf numFmtId="188" fontId="7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88" fontId="7" fillId="0" borderId="4" xfId="0" applyNumberFormat="1" applyFont="1" applyBorder="1"/>
    <xf numFmtId="0" fontId="7" fillId="0" borderId="0" xfId="0" applyFont="1"/>
    <xf numFmtId="187" fontId="7" fillId="0" borderId="0" xfId="0" applyNumberFormat="1" applyFont="1"/>
    <xf numFmtId="0" fontId="7" fillId="0" borderId="2" xfId="0" applyFont="1" applyBorder="1"/>
    <xf numFmtId="0" fontId="16" fillId="0" borderId="4" xfId="0" applyFont="1" applyBorder="1"/>
    <xf numFmtId="0" fontId="8" fillId="0" borderId="6" xfId="0" applyFont="1" applyBorder="1"/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0" fontId="10" fillId="0" borderId="6" xfId="0" applyFont="1" applyBorder="1"/>
    <xf numFmtId="0" fontId="11" fillId="0" borderId="6" xfId="0" applyFont="1" applyBorder="1"/>
    <xf numFmtId="0" fontId="7" fillId="0" borderId="6" xfId="0" applyFont="1" applyBorder="1"/>
    <xf numFmtId="3" fontId="12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/>
    <xf numFmtId="0" fontId="13" fillId="0" borderId="6" xfId="0" applyFont="1" applyBorder="1"/>
    <xf numFmtId="0" fontId="8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6" fillId="0" borderId="4" xfId="0" applyFont="1" applyBorder="1" applyAlignment="1">
      <alignment vertical="top"/>
    </xf>
    <xf numFmtId="0" fontId="2" fillId="0" borderId="6" xfId="0" applyFont="1" applyBorder="1"/>
    <xf numFmtId="0" fontId="16" fillId="0" borderId="5" xfId="0" applyFont="1" applyBorder="1"/>
    <xf numFmtId="188" fontId="7" fillId="0" borderId="6" xfId="0" applyNumberFormat="1" applyFont="1" applyBorder="1" applyAlignment="1">
      <alignment horizontal="right"/>
    </xf>
    <xf numFmtId="188" fontId="7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4" fontId="7" fillId="0" borderId="4" xfId="0" applyNumberFormat="1" applyFont="1" applyBorder="1"/>
    <xf numFmtId="43" fontId="7" fillId="0" borderId="4" xfId="1" applyFont="1" applyBorder="1"/>
    <xf numFmtId="0" fontId="2" fillId="0" borderId="8" xfId="0" applyFont="1" applyBorder="1"/>
    <xf numFmtId="3" fontId="12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9" fontId="14" fillId="0" borderId="9" xfId="0" applyNumberFormat="1" applyFont="1" applyBorder="1" applyAlignment="1">
      <alignment horizontal="center"/>
    </xf>
    <xf numFmtId="0" fontId="15" fillId="0" borderId="9" xfId="0" applyFont="1" applyBorder="1"/>
    <xf numFmtId="0" fontId="7" fillId="0" borderId="5" xfId="0" applyFont="1" applyBorder="1" applyAlignment="1">
      <alignment horizontal="left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0" borderId="2" xfId="0" applyFont="1" applyBorder="1" applyAlignment="1">
      <alignment vertical="top"/>
    </xf>
    <xf numFmtId="0" fontId="13" fillId="0" borderId="0" xfId="0" applyFont="1"/>
    <xf numFmtId="4" fontId="7" fillId="0" borderId="0" xfId="0" applyNumberFormat="1" applyFont="1"/>
    <xf numFmtId="0" fontId="20" fillId="0" borderId="4" xfId="0" applyFont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0" fontId="23" fillId="0" borderId="4" xfId="0" applyFont="1" applyBorder="1"/>
    <xf numFmtId="0" fontId="21" fillId="0" borderId="2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0" xfId="0" applyFont="1"/>
    <xf numFmtId="0" fontId="21" fillId="0" borderId="7" xfId="0" applyFont="1" applyBorder="1"/>
    <xf numFmtId="0" fontId="21" fillId="0" borderId="4" xfId="0" applyFont="1" applyBorder="1"/>
    <xf numFmtId="0" fontId="2" fillId="0" borderId="13" xfId="0" applyFont="1" applyBorder="1"/>
    <xf numFmtId="0" fontId="7" fillId="0" borderId="14" xfId="0" applyFont="1" applyBorder="1"/>
    <xf numFmtId="0" fontId="21" fillId="0" borderId="15" xfId="0" applyFont="1" applyBorder="1"/>
    <xf numFmtId="0" fontId="15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3" xfId="0" applyFont="1" applyBorder="1"/>
    <xf numFmtId="0" fontId="2" fillId="0" borderId="16" xfId="0" applyFont="1" applyBorder="1"/>
    <xf numFmtId="0" fontId="7" fillId="0" borderId="16" xfId="0" applyFont="1" applyBorder="1"/>
    <xf numFmtId="0" fontId="21" fillId="0" borderId="16" xfId="0" applyFont="1" applyBorder="1"/>
    <xf numFmtId="0" fontId="15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87" fontId="7" fillId="0" borderId="16" xfId="0" applyNumberFormat="1" applyFont="1" applyBorder="1" applyAlignment="1">
      <alignment horizontal="center"/>
    </xf>
    <xf numFmtId="0" fontId="7" fillId="0" borderId="20" xfId="0" applyFont="1" applyBorder="1"/>
    <xf numFmtId="0" fontId="13" fillId="0" borderId="16" xfId="0" applyFont="1" applyBorder="1"/>
    <xf numFmtId="0" fontId="7" fillId="0" borderId="16" xfId="0" applyFont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8" fillId="0" borderId="2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7" fillId="0" borderId="21" xfId="0" applyFont="1" applyBorder="1"/>
    <xf numFmtId="0" fontId="7" fillId="0" borderId="0" xfId="0" applyFont="1" applyAlignment="1">
      <alignment horizontal="center"/>
    </xf>
    <xf numFmtId="0" fontId="2" fillId="0" borderId="21" xfId="0" applyFont="1" applyBorder="1"/>
    <xf numFmtId="0" fontId="13" fillId="0" borderId="21" xfId="0" applyFont="1" applyBorder="1" applyAlignment="1">
      <alignment horizontal="left" vertical="center" wrapText="1" shrinkToFit="1"/>
    </xf>
    <xf numFmtId="0" fontId="13" fillId="0" borderId="0" xfId="0" applyFont="1" applyAlignment="1">
      <alignment horizontal="left" vertical="center" wrapText="1" shrinkToFit="1"/>
    </xf>
    <xf numFmtId="43" fontId="7" fillId="4" borderId="0" xfId="1" applyFont="1" applyFill="1" applyBorder="1"/>
    <xf numFmtId="0" fontId="7" fillId="3" borderId="18" xfId="0" applyFont="1" applyFill="1" applyBorder="1" applyAlignment="1">
      <alignment horizontal="center"/>
    </xf>
    <xf numFmtId="0" fontId="13" fillId="0" borderId="21" xfId="0" applyFont="1" applyBorder="1"/>
    <xf numFmtId="187" fontId="7" fillId="0" borderId="0" xfId="0" applyNumberFormat="1" applyFont="1" applyAlignment="1">
      <alignment horizontal="center"/>
    </xf>
    <xf numFmtId="187" fontId="7" fillId="0" borderId="21" xfId="0" applyNumberFormat="1" applyFont="1" applyBorder="1" applyAlignment="1">
      <alignment horizontal="center"/>
    </xf>
    <xf numFmtId="0" fontId="21" fillId="0" borderId="21" xfId="0" applyFont="1" applyBorder="1"/>
    <xf numFmtId="4" fontId="7" fillId="0" borderId="21" xfId="0" applyNumberFormat="1" applyFont="1" applyBorder="1"/>
    <xf numFmtId="0" fontId="4" fillId="0" borderId="21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43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right"/>
    </xf>
    <xf numFmtId="43" fontId="7" fillId="0" borderId="6" xfId="1" applyFont="1" applyBorder="1"/>
    <xf numFmtId="2" fontId="7" fillId="0" borderId="6" xfId="0" applyNumberFormat="1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13" fillId="0" borderId="4" xfId="0" applyFont="1" applyBorder="1" applyAlignment="1">
      <alignment horizontal="center"/>
    </xf>
    <xf numFmtId="190" fontId="7" fillId="3" borderId="19" xfId="1" applyNumberFormat="1" applyFont="1" applyFill="1" applyBorder="1"/>
    <xf numFmtId="188" fontId="7" fillId="2" borderId="4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54</xdr:row>
      <xdr:rowOff>0</xdr:rowOff>
    </xdr:from>
    <xdr:to>
      <xdr:col>4</xdr:col>
      <xdr:colOff>114300</xdr:colOff>
      <xdr:row>60</xdr:row>
      <xdr:rowOff>266700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15F1FE6D-609B-4216-8E42-6B8DEC6FB42A}"/>
            </a:ext>
          </a:extLst>
        </xdr:cNvPr>
        <xdr:cNvSpPr txBox="1">
          <a:spLocks noChangeArrowheads="1"/>
        </xdr:cNvSpPr>
      </xdr:nvSpPr>
      <xdr:spPr bwMode="auto">
        <a:xfrm>
          <a:off x="4400550" y="16440150"/>
          <a:ext cx="367665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IT๙"/>
              <a:cs typeface="TH SarabunIT๙"/>
            </a:rPr>
            <a:t>ร.ต.อ.หญิง                                ผู้รายงาน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IT๙"/>
              <a:cs typeface="TH SarabunIT๙"/>
            </a:rPr>
            <a:t>                 (วรรณศิริ  มะโนเรต)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IT๙"/>
              <a:cs typeface="TH SarabunIT๙"/>
            </a:rPr>
            <a:t>             รอง สว.อก.สภ.เขาพังไกร</a:t>
          </a:r>
        </a:p>
      </xdr:txBody>
    </xdr:sp>
    <xdr:clientData/>
  </xdr:twoCellAnchor>
  <xdr:twoCellAnchor editAs="oneCell">
    <xdr:from>
      <xdr:col>7</xdr:col>
      <xdr:colOff>0</xdr:colOff>
      <xdr:row>53</xdr:row>
      <xdr:rowOff>297655</xdr:rowOff>
    </xdr:from>
    <xdr:to>
      <xdr:col>9</xdr:col>
      <xdr:colOff>171452</xdr:colOff>
      <xdr:row>57</xdr:row>
      <xdr:rowOff>273843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499031F-4D47-4441-AFA0-2D1EC1B2D5BE}"/>
            </a:ext>
          </a:extLst>
        </xdr:cNvPr>
        <xdr:cNvSpPr txBox="1">
          <a:spLocks noChangeArrowheads="1"/>
        </xdr:cNvSpPr>
      </xdr:nvSpPr>
      <xdr:spPr bwMode="auto">
        <a:xfrm>
          <a:off x="10906125" y="16061530"/>
          <a:ext cx="2695577" cy="116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0" anchor="t" upright="1"/>
        <a:lstStyle/>
        <a:p>
          <a:pPr rtl="0">
            <a:lnSpc>
              <a:spcPts val="1200"/>
            </a:lnSpc>
          </a:pPr>
          <a:r>
            <a:rPr lang="th-TH" sz="1600" b="0" i="0" u="none" strike="noStrike" baseline="0">
              <a:solidFill>
                <a:srgbClr val="000000"/>
              </a:solidFill>
              <a:latin typeface="TH SarabunIT๙"/>
              <a:cs typeface="TH SarabunIT๙"/>
            </a:rPr>
            <a:t>- ทราบ</a:t>
          </a:r>
          <a:endParaRPr lang="th-TH" sz="1600" b="0" i="0" u="none" strike="noStrike" baseline="0">
            <a:solidFill>
              <a:srgbClr val="000000"/>
            </a:solidFill>
            <a:latin typeface="TH SarabunIT๙" pitchFamily="34" charset="-34"/>
            <a:cs typeface="TH SarabunIT๙" pitchFamily="34" charset="-34"/>
          </a:endParaRPr>
        </a:p>
        <a:p>
          <a:pPr rtl="0">
            <a:lnSpc>
              <a:spcPts val="1200"/>
            </a:lnSpc>
          </a:pPr>
          <a:r>
            <a:rPr lang="th-TH" sz="1600" b="0" i="0" u="none" strike="noStrike" baseline="0">
              <a:solidFill>
                <a:srgbClr val="000000"/>
              </a:solidFill>
              <a:latin typeface="TH SarabunIT๙" pitchFamily="34" charset="-34"/>
              <a:cs typeface="TH SarabunIT๙" pitchFamily="34" charset="-34"/>
            </a:rPr>
            <a:t>           พ.ต.ท.</a:t>
          </a:r>
        </a:p>
        <a:p>
          <a:pPr rtl="0">
            <a:lnSpc>
              <a:spcPts val="1200"/>
            </a:lnSpc>
          </a:pPr>
          <a:r>
            <a:rPr lang="th-TH" sz="1600" b="0" i="0" u="none" strike="noStrike" baseline="0">
              <a:solidFill>
                <a:srgbClr val="000000"/>
              </a:solidFill>
              <a:latin typeface="TH SarabunIT๙" pitchFamily="34" charset="-34"/>
              <a:cs typeface="TH SarabunIT๙" pitchFamily="34" charset="-34"/>
            </a:rPr>
            <a:t>                ( อาทรณ์  อินท่าม)</a:t>
          </a:r>
        </a:p>
        <a:p>
          <a:pPr rtl="0">
            <a:lnSpc>
              <a:spcPts val="1100"/>
            </a:lnSpc>
          </a:pPr>
          <a:r>
            <a:rPr lang="th-TH" sz="1600" b="0" i="0" u="none" strike="noStrike" baseline="0">
              <a:solidFill>
                <a:srgbClr val="000000"/>
              </a:solidFill>
              <a:latin typeface="TH SarabunIT๙" pitchFamily="34" charset="-34"/>
              <a:cs typeface="TH SarabunIT๙" pitchFamily="34" charset="-34"/>
            </a:rPr>
            <a:t>                 สวญ.สภ.เขาพังไกร</a:t>
          </a:r>
          <a:endParaRPr lang="th-TH" sz="1600" b="0" i="0" u="none" strike="noStrike" baseline="0">
            <a:solidFill>
              <a:srgbClr val="000000"/>
            </a:solidFill>
            <a:latin typeface="TH SarabunIT๙"/>
            <a:cs typeface="TH SarabunIT๙"/>
          </a:endParaRPr>
        </a:p>
      </xdr:txBody>
    </xdr:sp>
    <xdr:clientData/>
  </xdr:twoCellAnchor>
  <xdr:twoCellAnchor editAs="oneCell">
    <xdr:from>
      <xdr:col>2</xdr:col>
      <xdr:colOff>857251</xdr:colOff>
      <xdr:row>52</xdr:row>
      <xdr:rowOff>272145</xdr:rowOff>
    </xdr:from>
    <xdr:to>
      <xdr:col>2</xdr:col>
      <xdr:colOff>1744358</xdr:colOff>
      <xdr:row>55</xdr:row>
      <xdr:rowOff>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38D681E-2DE5-B448-736F-97382F8FF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9572" y="15825109"/>
          <a:ext cx="887107" cy="625928"/>
        </a:xfrm>
        <a:prstGeom prst="rect">
          <a:avLst/>
        </a:prstGeom>
      </xdr:spPr>
    </xdr:pic>
    <xdr:clientData/>
  </xdr:twoCellAnchor>
  <xdr:twoCellAnchor editAs="oneCell">
    <xdr:from>
      <xdr:col>7</xdr:col>
      <xdr:colOff>884463</xdr:colOff>
      <xdr:row>53</xdr:row>
      <xdr:rowOff>54429</xdr:rowOff>
    </xdr:from>
    <xdr:to>
      <xdr:col>8</xdr:col>
      <xdr:colOff>1277528</xdr:colOff>
      <xdr:row>55</xdr:row>
      <xdr:rowOff>27214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4644E99-06B6-DCEB-9842-39C8AF6AC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51820" y="15906750"/>
          <a:ext cx="1372779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tabSelected="1" topLeftCell="B31" zoomScale="80" zoomScaleNormal="80" zoomScaleSheetLayoutView="90" zoomScalePageLayoutView="80" workbookViewId="0">
      <selection activeCell="J36" sqref="J36"/>
    </sheetView>
  </sheetViews>
  <sheetFormatPr defaultColWidth="9" defaultRowHeight="23.25" customHeight="1" x14ac:dyDescent="0.25"/>
  <cols>
    <col min="1" max="1" width="9.375" style="1" customWidth="1"/>
    <col min="2" max="2" width="48.5" style="1" customWidth="1"/>
    <col min="3" max="3" width="29.125" style="1" customWidth="1"/>
    <col min="4" max="4" width="17.75" style="1" customWidth="1"/>
    <col min="5" max="5" width="13.625" style="1" customWidth="1"/>
    <col min="6" max="6" width="13.25" style="1" customWidth="1"/>
    <col min="7" max="7" width="12.25" style="1" customWidth="1"/>
    <col min="8" max="8" width="12.875" style="1" customWidth="1"/>
    <col min="9" max="9" width="20.5" style="1" customWidth="1"/>
    <col min="10" max="10" width="19.875" style="1" customWidth="1"/>
    <col min="11" max="11" width="17.125" style="1" customWidth="1"/>
    <col min="12" max="12" width="21.75" style="1" customWidth="1"/>
    <col min="13" max="16384" width="9" style="1"/>
  </cols>
  <sheetData>
    <row r="1" spans="1:12" ht="23.25" customHeight="1" x14ac:dyDescent="0.25">
      <c r="A1" s="128" t="s">
        <v>55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2" ht="23.25" customHeight="1" x14ac:dyDescent="0.25">
      <c r="A2" s="128" t="s">
        <v>8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2" ht="23.25" customHeight="1" x14ac:dyDescent="0.25">
      <c r="A3" s="129" t="s">
        <v>67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2" ht="23.25" customHeight="1" x14ac:dyDescent="0.25">
      <c r="A4" s="133" t="s">
        <v>0</v>
      </c>
      <c r="B4" s="125" t="s">
        <v>7</v>
      </c>
      <c r="C4" s="125" t="s">
        <v>57</v>
      </c>
      <c r="D4" s="130" t="s">
        <v>1</v>
      </c>
      <c r="E4" s="131"/>
      <c r="F4" s="131"/>
      <c r="G4" s="131"/>
      <c r="H4" s="132"/>
      <c r="I4" s="125" t="s">
        <v>62</v>
      </c>
      <c r="J4" s="125" t="s">
        <v>63</v>
      </c>
      <c r="K4" s="125" t="s">
        <v>64</v>
      </c>
      <c r="L4" s="125" t="s">
        <v>56</v>
      </c>
    </row>
    <row r="5" spans="1:12" ht="23.25" customHeight="1" x14ac:dyDescent="0.25">
      <c r="A5" s="134"/>
      <c r="B5" s="126"/>
      <c r="C5" s="126"/>
      <c r="D5" s="133" t="s">
        <v>2</v>
      </c>
      <c r="E5" s="136" t="s">
        <v>3</v>
      </c>
      <c r="F5" s="133" t="s">
        <v>4</v>
      </c>
      <c r="G5" s="133" t="s">
        <v>5</v>
      </c>
      <c r="H5" s="133" t="s">
        <v>6</v>
      </c>
      <c r="I5" s="126"/>
      <c r="J5" s="126"/>
      <c r="K5" s="126"/>
      <c r="L5" s="126"/>
    </row>
    <row r="6" spans="1:12" ht="23.25" customHeight="1" x14ac:dyDescent="0.25">
      <c r="A6" s="135"/>
      <c r="B6" s="127"/>
      <c r="C6" s="127"/>
      <c r="D6" s="135"/>
      <c r="E6" s="137"/>
      <c r="F6" s="135"/>
      <c r="G6" s="135"/>
      <c r="H6" s="135"/>
      <c r="I6" s="127"/>
      <c r="J6" s="127"/>
      <c r="K6" s="127"/>
      <c r="L6" s="127"/>
    </row>
    <row r="7" spans="1:12" ht="23.25" customHeight="1" x14ac:dyDescent="0.3">
      <c r="A7" s="2" t="s">
        <v>37</v>
      </c>
      <c r="B7" s="3" t="s">
        <v>38</v>
      </c>
      <c r="C7" s="3" t="s">
        <v>39</v>
      </c>
      <c r="D7" s="2" t="s">
        <v>40</v>
      </c>
      <c r="E7" s="3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4" t="s">
        <v>46</v>
      </c>
      <c r="K7" s="2" t="s">
        <v>45</v>
      </c>
      <c r="L7" s="2" t="s">
        <v>45</v>
      </c>
    </row>
    <row r="8" spans="1:12" ht="23.25" customHeight="1" x14ac:dyDescent="0.3">
      <c r="A8" s="5">
        <v>1</v>
      </c>
      <c r="B8" s="6" t="s">
        <v>9</v>
      </c>
      <c r="C8" s="7"/>
      <c r="D8" s="8"/>
      <c r="E8" s="9"/>
      <c r="F8" s="10"/>
      <c r="G8" s="10"/>
      <c r="H8" s="10"/>
      <c r="I8" s="11"/>
      <c r="J8" s="12"/>
      <c r="K8" s="11"/>
      <c r="L8" s="11"/>
    </row>
    <row r="9" spans="1:12" ht="23.25" customHeight="1" x14ac:dyDescent="0.3">
      <c r="A9" s="13"/>
      <c r="B9" s="36" t="s">
        <v>10</v>
      </c>
      <c r="C9" s="37"/>
      <c r="D9" s="38"/>
      <c r="E9" s="39"/>
      <c r="F9" s="40"/>
      <c r="G9" s="40"/>
      <c r="H9" s="40"/>
      <c r="I9" s="40"/>
      <c r="J9" s="41"/>
      <c r="K9" s="40"/>
      <c r="L9" s="40"/>
    </row>
    <row r="10" spans="1:12" ht="23.25" customHeight="1" x14ac:dyDescent="0.3">
      <c r="A10" s="13"/>
      <c r="B10" s="35" t="s">
        <v>11</v>
      </c>
      <c r="C10" s="71" t="s">
        <v>58</v>
      </c>
      <c r="D10" s="15">
        <v>23700</v>
      </c>
      <c r="E10" s="16" t="s">
        <v>12</v>
      </c>
      <c r="F10" s="17" t="s">
        <v>12</v>
      </c>
      <c r="G10" s="17" t="s">
        <v>12</v>
      </c>
      <c r="H10" s="17" t="s">
        <v>12</v>
      </c>
      <c r="I10" s="15">
        <v>23700</v>
      </c>
      <c r="J10" s="116">
        <v>0</v>
      </c>
      <c r="K10" s="29">
        <f>SUM(I10/D10*100)</f>
        <v>100</v>
      </c>
      <c r="L10" s="17" t="s">
        <v>59</v>
      </c>
    </row>
    <row r="11" spans="1:12" ht="23.25" customHeight="1" x14ac:dyDescent="0.3">
      <c r="A11" s="13"/>
      <c r="B11" s="14" t="s">
        <v>13</v>
      </c>
      <c r="C11" s="72"/>
      <c r="D11" s="15"/>
      <c r="E11" s="18"/>
      <c r="F11" s="19"/>
      <c r="G11" s="19"/>
      <c r="H11" s="19"/>
      <c r="I11" s="20"/>
      <c r="J11" s="21"/>
      <c r="K11" s="20"/>
      <c r="L11" s="20"/>
    </row>
    <row r="12" spans="1:12" ht="23.25" customHeight="1" x14ac:dyDescent="0.3">
      <c r="A12" s="13"/>
      <c r="B12" s="14" t="s">
        <v>14</v>
      </c>
      <c r="C12" s="73"/>
      <c r="D12" s="22"/>
      <c r="E12" s="18"/>
      <c r="F12" s="19"/>
      <c r="G12" s="19"/>
      <c r="H12" s="19"/>
      <c r="I12" s="19"/>
      <c r="J12" s="21"/>
      <c r="K12" s="19"/>
      <c r="L12" s="19"/>
    </row>
    <row r="13" spans="1:12" ht="23.25" customHeight="1" x14ac:dyDescent="0.3">
      <c r="A13" s="13"/>
      <c r="B13" s="14" t="s">
        <v>15</v>
      </c>
      <c r="C13" s="73"/>
      <c r="D13" s="22"/>
      <c r="E13" s="18"/>
      <c r="F13" s="19"/>
      <c r="G13" s="19"/>
      <c r="H13" s="19"/>
      <c r="I13" s="19"/>
      <c r="J13" s="23"/>
      <c r="K13" s="19"/>
      <c r="L13" s="19"/>
    </row>
    <row r="14" spans="1:12" ht="23.25" customHeight="1" x14ac:dyDescent="0.3">
      <c r="A14" s="13"/>
      <c r="B14" s="14" t="s">
        <v>16</v>
      </c>
      <c r="C14" s="73"/>
      <c r="D14" s="22"/>
      <c r="E14" s="18"/>
      <c r="F14" s="19"/>
      <c r="G14" s="19"/>
      <c r="H14" s="19"/>
      <c r="I14" s="19"/>
      <c r="J14" s="23"/>
      <c r="K14" s="19"/>
      <c r="L14" s="19"/>
    </row>
    <row r="15" spans="1:12" ht="23.25" customHeight="1" x14ac:dyDescent="0.3">
      <c r="A15" s="13"/>
      <c r="B15" s="42" t="s">
        <v>17</v>
      </c>
      <c r="C15" s="74"/>
      <c r="D15" s="43"/>
      <c r="E15" s="44"/>
      <c r="F15" s="45"/>
      <c r="G15" s="45"/>
      <c r="H15" s="45"/>
      <c r="I15" s="45"/>
      <c r="J15" s="46"/>
      <c r="K15" s="45"/>
      <c r="L15" s="45"/>
    </row>
    <row r="16" spans="1:12" ht="23.25" customHeight="1" x14ac:dyDescent="0.3">
      <c r="A16" s="13"/>
      <c r="B16" s="35" t="s">
        <v>18</v>
      </c>
      <c r="C16" s="17"/>
      <c r="D16" s="59"/>
      <c r="E16" s="60"/>
      <c r="F16" s="61"/>
      <c r="G16" s="61"/>
      <c r="H16" s="61"/>
      <c r="I16" s="62"/>
      <c r="J16" s="63"/>
      <c r="K16" s="62"/>
      <c r="L16" s="62"/>
    </row>
    <row r="17" spans="1:12" ht="23.25" customHeight="1" x14ac:dyDescent="0.3">
      <c r="A17" s="13"/>
      <c r="B17" s="64" t="s">
        <v>49</v>
      </c>
      <c r="C17" s="17" t="s">
        <v>58</v>
      </c>
      <c r="D17" s="15">
        <v>11100</v>
      </c>
      <c r="E17" s="26"/>
      <c r="F17" s="26"/>
      <c r="G17" s="26"/>
      <c r="H17" s="26"/>
      <c r="I17" s="57">
        <v>9000</v>
      </c>
      <c r="J17" s="115">
        <f t="shared" ref="J17:J22" si="0">SUM(D17-I17)</f>
        <v>2100</v>
      </c>
      <c r="K17" s="29">
        <f t="shared" ref="K17:K22" si="1">SUM(I17/D17*100)</f>
        <v>81.081081081081081</v>
      </c>
      <c r="L17" s="17" t="s">
        <v>59</v>
      </c>
    </row>
    <row r="18" spans="1:12" ht="23.25" customHeight="1" x14ac:dyDescent="0.3">
      <c r="A18" s="13"/>
      <c r="B18" s="14" t="s">
        <v>50</v>
      </c>
      <c r="C18" s="17"/>
      <c r="D18" s="15">
        <v>100</v>
      </c>
      <c r="E18" s="16"/>
      <c r="F18" s="17"/>
      <c r="G18" s="17"/>
      <c r="H18" s="17"/>
      <c r="I18" s="116">
        <v>0</v>
      </c>
      <c r="J18" s="115">
        <f t="shared" si="0"/>
        <v>100</v>
      </c>
      <c r="K18" s="29">
        <f t="shared" si="1"/>
        <v>0</v>
      </c>
      <c r="L18" s="17" t="s">
        <v>59</v>
      </c>
    </row>
    <row r="19" spans="1:12" ht="23.25" customHeight="1" x14ac:dyDescent="0.3">
      <c r="A19" s="13"/>
      <c r="B19" s="14" t="s">
        <v>51</v>
      </c>
      <c r="C19" s="72"/>
      <c r="D19" s="15">
        <v>2300</v>
      </c>
      <c r="E19" s="16"/>
      <c r="F19" s="17"/>
      <c r="G19" s="17"/>
      <c r="H19" s="17"/>
      <c r="I19" s="116">
        <v>0</v>
      </c>
      <c r="J19" s="115">
        <f t="shared" si="0"/>
        <v>2300</v>
      </c>
      <c r="K19" s="29">
        <f t="shared" si="1"/>
        <v>0</v>
      </c>
      <c r="L19" s="17" t="s">
        <v>59</v>
      </c>
    </row>
    <row r="20" spans="1:12" ht="23.25" customHeight="1" x14ac:dyDescent="0.3">
      <c r="A20" s="13"/>
      <c r="B20" s="14" t="s">
        <v>52</v>
      </c>
      <c r="C20" s="75"/>
      <c r="D20" s="15">
        <v>14000</v>
      </c>
      <c r="E20" s="16"/>
      <c r="F20" s="17"/>
      <c r="G20" s="17"/>
      <c r="H20" s="17"/>
      <c r="I20" s="57">
        <v>3600</v>
      </c>
      <c r="J20" s="115">
        <f t="shared" si="0"/>
        <v>10400</v>
      </c>
      <c r="K20" s="29">
        <f t="shared" si="1"/>
        <v>25.714285714285712</v>
      </c>
      <c r="L20" s="17" t="s">
        <v>59</v>
      </c>
    </row>
    <row r="21" spans="1:12" ht="23.25" customHeight="1" x14ac:dyDescent="0.3">
      <c r="A21" s="13"/>
      <c r="B21" s="14" t="s">
        <v>53</v>
      </c>
      <c r="C21" s="72"/>
      <c r="D21" s="15">
        <v>600</v>
      </c>
      <c r="E21" s="16"/>
      <c r="F21" s="17"/>
      <c r="G21" s="17"/>
      <c r="H21" s="17"/>
      <c r="I21" s="116">
        <v>0</v>
      </c>
      <c r="J21" s="115">
        <f t="shared" si="0"/>
        <v>600</v>
      </c>
      <c r="K21" s="29">
        <f t="shared" si="1"/>
        <v>0</v>
      </c>
      <c r="L21" s="17" t="s">
        <v>59</v>
      </c>
    </row>
    <row r="22" spans="1:12" ht="23.25" customHeight="1" x14ac:dyDescent="0.3">
      <c r="A22" s="13"/>
      <c r="B22" s="14" t="s">
        <v>68</v>
      </c>
      <c r="C22" s="17" t="s">
        <v>69</v>
      </c>
      <c r="D22" s="124">
        <v>28100</v>
      </c>
      <c r="E22" s="16"/>
      <c r="F22" s="17"/>
      <c r="G22" s="17"/>
      <c r="H22" s="17"/>
      <c r="I22" s="57">
        <v>12600</v>
      </c>
      <c r="J22" s="115">
        <f t="shared" si="0"/>
        <v>15500</v>
      </c>
      <c r="K22" s="29">
        <f t="shared" si="1"/>
        <v>44.839857651245552</v>
      </c>
      <c r="L22" s="17" t="s">
        <v>59</v>
      </c>
    </row>
    <row r="23" spans="1:12" ht="23.25" customHeight="1" x14ac:dyDescent="0.3">
      <c r="A23" s="13"/>
      <c r="B23" s="47"/>
      <c r="C23" s="77"/>
      <c r="D23" s="43"/>
      <c r="E23" s="48"/>
      <c r="F23" s="49"/>
      <c r="G23" s="49"/>
      <c r="H23" s="49"/>
      <c r="I23" s="49"/>
      <c r="J23" s="42"/>
      <c r="K23" s="49"/>
      <c r="L23" s="49"/>
    </row>
    <row r="24" spans="1:12" ht="23.25" customHeight="1" x14ac:dyDescent="0.3">
      <c r="A24" s="13"/>
      <c r="B24" s="50" t="s">
        <v>19</v>
      </c>
      <c r="C24" s="78" t="s">
        <v>61</v>
      </c>
      <c r="D24" s="15">
        <v>169600</v>
      </c>
      <c r="E24" s="16" t="s">
        <v>20</v>
      </c>
      <c r="F24" s="17" t="s">
        <v>20</v>
      </c>
      <c r="G24" s="17" t="s">
        <v>20</v>
      </c>
      <c r="H24" s="17" t="s">
        <v>20</v>
      </c>
      <c r="I24" s="57">
        <v>129929.88</v>
      </c>
      <c r="J24" s="115">
        <f>SUM(D24-I24)</f>
        <v>39670.119999999995</v>
      </c>
      <c r="K24" s="29">
        <f>SUM(I24/D24*100)</f>
        <v>76.60959905660377</v>
      </c>
      <c r="L24" s="17" t="s">
        <v>59</v>
      </c>
    </row>
    <row r="25" spans="1:12" ht="23.25" customHeight="1" x14ac:dyDescent="0.3">
      <c r="A25" s="13"/>
      <c r="B25" s="68"/>
      <c r="C25" s="76" t="s">
        <v>60</v>
      </c>
      <c r="D25" s="65"/>
      <c r="E25" s="66"/>
      <c r="F25" s="67"/>
      <c r="G25" s="67"/>
      <c r="H25" s="67"/>
      <c r="I25" s="25"/>
      <c r="J25" s="34"/>
      <c r="K25" s="25"/>
      <c r="L25" s="25"/>
    </row>
    <row r="26" spans="1:12" ht="23.25" customHeight="1" x14ac:dyDescent="0.3">
      <c r="A26" s="13"/>
      <c r="B26" s="52" t="s">
        <v>21</v>
      </c>
      <c r="C26" s="78" t="s">
        <v>61</v>
      </c>
      <c r="D26" s="26"/>
      <c r="E26" s="26"/>
      <c r="F26" s="26"/>
      <c r="G26" s="26"/>
      <c r="H26" s="26"/>
      <c r="I26" s="17"/>
      <c r="J26" s="14"/>
      <c r="K26" s="17"/>
      <c r="L26" s="17"/>
    </row>
    <row r="27" spans="1:12" ht="23.25" customHeight="1" x14ac:dyDescent="0.3">
      <c r="A27" s="26"/>
      <c r="B27" s="28" t="s">
        <v>54</v>
      </c>
      <c r="C27" s="79"/>
      <c r="D27" s="15">
        <v>23400</v>
      </c>
      <c r="E27" s="17" t="s">
        <v>22</v>
      </c>
      <c r="F27" s="17" t="s">
        <v>20</v>
      </c>
      <c r="G27" s="17" t="s">
        <v>20</v>
      </c>
      <c r="H27" s="17" t="s">
        <v>20</v>
      </c>
      <c r="I27" s="57">
        <v>18000</v>
      </c>
      <c r="J27" s="115">
        <f>SUM(D27-I27)</f>
        <v>5400</v>
      </c>
      <c r="K27" s="29">
        <f>SUM(I27/D27*100)</f>
        <v>76.923076923076934</v>
      </c>
      <c r="L27" s="17" t="s">
        <v>59</v>
      </c>
    </row>
    <row r="28" spans="1:12" ht="23.25" customHeight="1" x14ac:dyDescent="0.3">
      <c r="A28" s="26"/>
      <c r="B28" s="14" t="s">
        <v>36</v>
      </c>
      <c r="C28" s="79"/>
      <c r="D28" s="15">
        <v>8200</v>
      </c>
      <c r="E28" s="17" t="s">
        <v>20</v>
      </c>
      <c r="F28" s="17" t="s">
        <v>20</v>
      </c>
      <c r="G28" s="17" t="s">
        <v>20</v>
      </c>
      <c r="H28" s="17" t="s">
        <v>20</v>
      </c>
      <c r="I28" s="57">
        <v>8200</v>
      </c>
      <c r="J28" s="116">
        <v>0</v>
      </c>
      <c r="K28" s="29">
        <f>SUM(I28/D28*100)</f>
        <v>100</v>
      </c>
      <c r="L28" s="17" t="s">
        <v>59</v>
      </c>
    </row>
    <row r="29" spans="1:12" ht="23.25" customHeight="1" x14ac:dyDescent="0.3">
      <c r="A29" s="26"/>
      <c r="B29" s="14" t="s">
        <v>23</v>
      </c>
      <c r="C29" s="79"/>
      <c r="D29" s="15">
        <v>4400</v>
      </c>
      <c r="E29" s="17" t="s">
        <v>20</v>
      </c>
      <c r="F29" s="17" t="s">
        <v>20</v>
      </c>
      <c r="G29" s="17" t="s">
        <v>20</v>
      </c>
      <c r="H29" s="17" t="s">
        <v>20</v>
      </c>
      <c r="I29" s="57">
        <v>4400</v>
      </c>
      <c r="J29" s="116">
        <v>0</v>
      </c>
      <c r="K29" s="29">
        <f>SUM(I29/D29*100)</f>
        <v>100</v>
      </c>
      <c r="L29" s="17" t="s">
        <v>59</v>
      </c>
    </row>
    <row r="30" spans="1:12" ht="23.25" customHeight="1" x14ac:dyDescent="0.3">
      <c r="A30" s="26"/>
      <c r="B30" s="42"/>
      <c r="C30" s="80"/>
      <c r="D30" s="53"/>
      <c r="E30" s="49"/>
      <c r="F30" s="49"/>
      <c r="G30" s="49"/>
      <c r="H30" s="49"/>
      <c r="I30" s="117"/>
      <c r="J30" s="118"/>
      <c r="K30" s="54"/>
      <c r="L30" s="49"/>
    </row>
    <row r="31" spans="1:12" ht="23.25" customHeight="1" x14ac:dyDescent="0.3">
      <c r="A31" s="26"/>
      <c r="B31" s="52" t="s">
        <v>24</v>
      </c>
      <c r="C31" s="79"/>
      <c r="D31" s="15"/>
      <c r="E31" s="30"/>
      <c r="F31" s="30"/>
      <c r="G31" s="30"/>
      <c r="H31" s="30"/>
      <c r="I31" s="17"/>
      <c r="J31" s="14"/>
      <c r="K31" s="17"/>
      <c r="L31" s="17"/>
    </row>
    <row r="32" spans="1:12" ht="23.25" customHeight="1" x14ac:dyDescent="0.3">
      <c r="A32" s="26"/>
      <c r="B32" s="28" t="s">
        <v>25</v>
      </c>
      <c r="C32" s="78" t="s">
        <v>61</v>
      </c>
      <c r="D32" s="15">
        <v>3200</v>
      </c>
      <c r="E32" s="17" t="s">
        <v>20</v>
      </c>
      <c r="F32" s="17" t="s">
        <v>22</v>
      </c>
      <c r="G32" s="17" t="s">
        <v>20</v>
      </c>
      <c r="H32" s="17" t="s">
        <v>22</v>
      </c>
      <c r="I32" s="57">
        <v>3200</v>
      </c>
      <c r="J32" s="116">
        <v>0</v>
      </c>
      <c r="K32" s="29">
        <f>SUM(I32/D32*100)</f>
        <v>100</v>
      </c>
      <c r="L32" s="17" t="s">
        <v>59</v>
      </c>
    </row>
    <row r="33" spans="1:12" ht="23.25" customHeight="1" x14ac:dyDescent="0.3">
      <c r="A33" s="26"/>
      <c r="B33" s="28" t="s">
        <v>26</v>
      </c>
      <c r="C33" s="78" t="s">
        <v>61</v>
      </c>
      <c r="D33" s="31">
        <v>319500</v>
      </c>
      <c r="E33" s="17" t="s">
        <v>22</v>
      </c>
      <c r="F33" s="17" t="s">
        <v>22</v>
      </c>
      <c r="G33" s="17" t="s">
        <v>22</v>
      </c>
      <c r="H33" s="17" t="s">
        <v>22</v>
      </c>
      <c r="I33" s="57">
        <v>279400</v>
      </c>
      <c r="J33" s="115">
        <f>SUM(D33-I33)</f>
        <v>40100</v>
      </c>
      <c r="K33" s="29">
        <f>SUM(I33/D33*100)</f>
        <v>87.449139280125195</v>
      </c>
      <c r="L33" s="17" t="s">
        <v>59</v>
      </c>
    </row>
    <row r="34" spans="1:12" ht="23.25" customHeight="1" x14ac:dyDescent="0.3">
      <c r="A34" s="26"/>
      <c r="B34" s="28" t="s">
        <v>27</v>
      </c>
      <c r="C34" s="78" t="s">
        <v>61</v>
      </c>
      <c r="D34" s="31">
        <v>2300</v>
      </c>
      <c r="E34" s="17" t="s">
        <v>22</v>
      </c>
      <c r="F34" s="17" t="s">
        <v>22</v>
      </c>
      <c r="G34" s="17" t="s">
        <v>20</v>
      </c>
      <c r="H34" s="17" t="s">
        <v>20</v>
      </c>
      <c r="I34" s="57">
        <v>1800</v>
      </c>
      <c r="J34" s="115">
        <f>SUM(D34-I34)</f>
        <v>500</v>
      </c>
      <c r="K34" s="29">
        <f>SUM(I34/D34*100)</f>
        <v>78.260869565217391</v>
      </c>
      <c r="L34" s="17" t="s">
        <v>59</v>
      </c>
    </row>
    <row r="35" spans="1:12" ht="23.25" customHeight="1" x14ac:dyDescent="0.3">
      <c r="A35" s="26"/>
      <c r="B35" s="28" t="s">
        <v>28</v>
      </c>
      <c r="C35" s="78" t="s">
        <v>61</v>
      </c>
      <c r="D35" s="31">
        <v>16700</v>
      </c>
      <c r="E35" s="17" t="s">
        <v>20</v>
      </c>
      <c r="F35" s="17" t="s">
        <v>22</v>
      </c>
      <c r="G35" s="17" t="s">
        <v>22</v>
      </c>
      <c r="H35" s="17" t="s">
        <v>22</v>
      </c>
      <c r="I35" s="57">
        <v>1700</v>
      </c>
      <c r="J35" s="115">
        <f>SUM(D35-I35)</f>
        <v>15000</v>
      </c>
      <c r="K35" s="29">
        <f>SUM(I35/D35*100)</f>
        <v>10.179640718562874</v>
      </c>
      <c r="L35" s="17" t="s">
        <v>59</v>
      </c>
    </row>
    <row r="36" spans="1:12" ht="23.25" customHeight="1" x14ac:dyDescent="0.3">
      <c r="A36" s="51"/>
      <c r="B36" s="42"/>
      <c r="C36" s="80"/>
      <c r="D36" s="51"/>
      <c r="E36" s="55"/>
      <c r="F36" s="55"/>
      <c r="G36" s="55"/>
      <c r="H36" s="55"/>
      <c r="I36" s="49"/>
      <c r="J36" s="42"/>
      <c r="K36" s="49"/>
      <c r="L36" s="49"/>
    </row>
    <row r="37" spans="1:12" ht="23.25" customHeight="1" x14ac:dyDescent="0.3">
      <c r="A37" s="27">
        <v>2</v>
      </c>
      <c r="B37" s="28" t="s">
        <v>48</v>
      </c>
      <c r="C37" s="78" t="s">
        <v>61</v>
      </c>
      <c r="D37" s="26"/>
      <c r="E37" s="30"/>
      <c r="F37" s="30"/>
      <c r="G37" s="30"/>
      <c r="H37" s="30"/>
      <c r="I37" s="17"/>
      <c r="J37" s="14"/>
      <c r="K37" s="17"/>
      <c r="L37" s="17"/>
    </row>
    <row r="38" spans="1:12" ht="23.25" customHeight="1" x14ac:dyDescent="0.3">
      <c r="A38" s="26"/>
      <c r="B38" s="28" t="s">
        <v>29</v>
      </c>
      <c r="C38" s="79"/>
      <c r="D38" s="56">
        <v>19700</v>
      </c>
      <c r="E38" s="17" t="s">
        <v>20</v>
      </c>
      <c r="F38" s="17" t="s">
        <v>20</v>
      </c>
      <c r="G38" s="17" t="s">
        <v>22</v>
      </c>
      <c r="H38" s="17" t="s">
        <v>22</v>
      </c>
      <c r="I38" s="57">
        <v>19700</v>
      </c>
      <c r="J38" s="116">
        <v>0</v>
      </c>
      <c r="K38" s="29">
        <f>SUM(I38/D38*100)</f>
        <v>100</v>
      </c>
      <c r="L38" s="17" t="s">
        <v>59</v>
      </c>
    </row>
    <row r="39" spans="1:12" ht="23.25" customHeight="1" x14ac:dyDescent="0.3">
      <c r="A39" s="58"/>
      <c r="B39" s="42"/>
      <c r="C39" s="80"/>
      <c r="D39" s="51"/>
      <c r="E39" s="55"/>
      <c r="F39" s="55"/>
      <c r="G39" s="55"/>
      <c r="H39" s="55"/>
      <c r="I39" s="49"/>
      <c r="J39" s="42"/>
      <c r="K39" s="49"/>
      <c r="L39" s="49"/>
    </row>
    <row r="40" spans="1:12" ht="23.25" customHeight="1" x14ac:dyDescent="0.3">
      <c r="A40" s="27">
        <v>3</v>
      </c>
      <c r="B40" s="28" t="s">
        <v>30</v>
      </c>
      <c r="C40" s="78" t="s">
        <v>61</v>
      </c>
      <c r="D40" s="56">
        <v>7200</v>
      </c>
      <c r="E40" s="19" t="s">
        <v>20</v>
      </c>
      <c r="F40" s="19" t="s">
        <v>22</v>
      </c>
      <c r="G40" s="19" t="s">
        <v>22</v>
      </c>
      <c r="H40" s="19" t="s">
        <v>22</v>
      </c>
      <c r="I40" s="57">
        <v>7200</v>
      </c>
      <c r="J40" s="116">
        <v>0</v>
      </c>
      <c r="K40" s="29">
        <f>SUM(I40/D40*100)</f>
        <v>100</v>
      </c>
      <c r="L40" s="17" t="s">
        <v>59</v>
      </c>
    </row>
    <row r="41" spans="1:12" ht="23.25" customHeight="1" x14ac:dyDescent="0.3">
      <c r="A41" s="26"/>
      <c r="B41" s="28" t="s">
        <v>31</v>
      </c>
      <c r="C41" s="81"/>
      <c r="D41" s="26"/>
      <c r="E41" s="26"/>
      <c r="F41" s="26"/>
      <c r="G41" s="26"/>
      <c r="H41" s="26"/>
      <c r="I41" s="17"/>
      <c r="J41" s="14"/>
      <c r="K41" s="17"/>
      <c r="L41" s="17"/>
    </row>
    <row r="42" spans="1:12" ht="23.25" customHeight="1" x14ac:dyDescent="0.3">
      <c r="A42" s="82"/>
      <c r="B42" s="83"/>
      <c r="C42" s="84"/>
      <c r="D42" s="82"/>
      <c r="E42" s="85"/>
      <c r="F42" s="85"/>
      <c r="G42" s="85"/>
      <c r="H42" s="85"/>
      <c r="I42" s="86"/>
      <c r="J42" s="87"/>
      <c r="K42" s="86"/>
      <c r="L42" s="86"/>
    </row>
    <row r="43" spans="1:12" ht="23.25" customHeight="1" x14ac:dyDescent="0.3">
      <c r="A43" s="27">
        <v>4</v>
      </c>
      <c r="B43" s="28" t="s">
        <v>65</v>
      </c>
      <c r="C43" s="78" t="s">
        <v>61</v>
      </c>
      <c r="D43" s="57">
        <v>38800</v>
      </c>
      <c r="E43" s="17" t="s">
        <v>32</v>
      </c>
      <c r="F43" s="17" t="s">
        <v>22</v>
      </c>
      <c r="G43" s="17" t="s">
        <v>22</v>
      </c>
      <c r="H43" s="17" t="s">
        <v>22</v>
      </c>
      <c r="I43" s="57">
        <v>34000</v>
      </c>
      <c r="J43" s="115">
        <f>SUM(D43-I43)</f>
        <v>4800</v>
      </c>
      <c r="K43" s="29">
        <f>SUM(I43/D43*100)</f>
        <v>87.628865979381445</v>
      </c>
      <c r="L43" s="17" t="s">
        <v>59</v>
      </c>
    </row>
    <row r="44" spans="1:12" ht="23.1" customHeight="1" x14ac:dyDescent="0.3">
      <c r="A44" s="88"/>
      <c r="B44" s="89" t="s">
        <v>66</v>
      </c>
      <c r="C44" s="90"/>
      <c r="D44" s="88"/>
      <c r="E44" s="91"/>
      <c r="F44" s="91"/>
      <c r="G44" s="91"/>
      <c r="H44" s="91"/>
      <c r="I44" s="92"/>
      <c r="J44" s="89"/>
      <c r="K44" s="92"/>
      <c r="L44" s="92"/>
    </row>
    <row r="45" spans="1:12" ht="23.25" customHeight="1" x14ac:dyDescent="0.3">
      <c r="A45" s="110"/>
      <c r="B45" s="101"/>
      <c r="C45" s="111"/>
      <c r="D45" s="112"/>
      <c r="E45" s="113"/>
      <c r="F45" s="113"/>
      <c r="G45" s="113"/>
      <c r="H45" s="113"/>
      <c r="I45" s="114"/>
      <c r="J45" s="101"/>
      <c r="K45" s="114"/>
      <c r="L45" s="114"/>
    </row>
    <row r="46" spans="1:12" ht="23.25" customHeight="1" x14ac:dyDescent="0.25">
      <c r="A46" s="134" t="s">
        <v>0</v>
      </c>
      <c r="B46" s="126" t="s">
        <v>7</v>
      </c>
      <c r="C46" s="126" t="s">
        <v>57</v>
      </c>
      <c r="D46" s="138" t="s">
        <v>1</v>
      </c>
      <c r="E46" s="139"/>
      <c r="F46" s="139"/>
      <c r="G46" s="139"/>
      <c r="H46" s="140"/>
      <c r="I46" s="126" t="s">
        <v>62</v>
      </c>
      <c r="J46" s="126" t="s">
        <v>63</v>
      </c>
      <c r="K46" s="126" t="s">
        <v>64</v>
      </c>
      <c r="L46" s="126" t="s">
        <v>56</v>
      </c>
    </row>
    <row r="47" spans="1:12" ht="23.25" customHeight="1" x14ac:dyDescent="0.25">
      <c r="A47" s="134"/>
      <c r="B47" s="126"/>
      <c r="C47" s="126"/>
      <c r="D47" s="133" t="s">
        <v>2</v>
      </c>
      <c r="E47" s="136" t="s">
        <v>3</v>
      </c>
      <c r="F47" s="133" t="s">
        <v>4</v>
      </c>
      <c r="G47" s="133" t="s">
        <v>5</v>
      </c>
      <c r="H47" s="133" t="s">
        <v>6</v>
      </c>
      <c r="I47" s="126"/>
      <c r="J47" s="126"/>
      <c r="K47" s="126"/>
      <c r="L47" s="126"/>
    </row>
    <row r="48" spans="1:12" ht="23.25" customHeight="1" x14ac:dyDescent="0.25">
      <c r="A48" s="135"/>
      <c r="B48" s="127"/>
      <c r="C48" s="127"/>
      <c r="D48" s="135"/>
      <c r="E48" s="137"/>
      <c r="F48" s="135"/>
      <c r="G48" s="135"/>
      <c r="H48" s="135"/>
      <c r="I48" s="127"/>
      <c r="J48" s="127"/>
      <c r="K48" s="127"/>
      <c r="L48" s="127"/>
    </row>
    <row r="49" spans="1:12" ht="23.25" customHeight="1" x14ac:dyDescent="0.3">
      <c r="A49" s="27">
        <v>5</v>
      </c>
      <c r="B49" s="28" t="s">
        <v>47</v>
      </c>
      <c r="C49" s="78" t="s">
        <v>61</v>
      </c>
      <c r="D49" s="56"/>
      <c r="E49" s="17" t="s">
        <v>22</v>
      </c>
      <c r="F49" s="17" t="s">
        <v>22</v>
      </c>
      <c r="G49" s="17" t="s">
        <v>22</v>
      </c>
      <c r="H49" s="17" t="s">
        <v>22</v>
      </c>
      <c r="I49" s="119" t="s">
        <v>22</v>
      </c>
      <c r="J49" s="120" t="s">
        <v>22</v>
      </c>
      <c r="K49" s="121" t="s">
        <v>22</v>
      </c>
      <c r="L49" s="17" t="s">
        <v>59</v>
      </c>
    </row>
    <row r="50" spans="1:12" ht="23.25" customHeight="1" x14ac:dyDescent="0.3">
      <c r="A50" s="26"/>
      <c r="B50" s="28" t="s">
        <v>33</v>
      </c>
      <c r="C50" s="24"/>
      <c r="D50" s="14"/>
      <c r="E50" s="17"/>
      <c r="F50" s="17"/>
      <c r="G50" s="17"/>
      <c r="H50" s="17"/>
      <c r="I50" s="26"/>
      <c r="J50" s="26"/>
      <c r="K50" s="26"/>
      <c r="L50" s="26"/>
    </row>
    <row r="51" spans="1:12" ht="23.25" customHeight="1" x14ac:dyDescent="0.3">
      <c r="A51" s="93"/>
      <c r="B51" s="94" t="s">
        <v>34</v>
      </c>
      <c r="C51" s="95"/>
      <c r="D51" s="95"/>
      <c r="E51" s="88"/>
      <c r="F51" s="88"/>
      <c r="G51" s="88"/>
      <c r="H51" s="88"/>
      <c r="I51" s="89"/>
      <c r="J51" s="96"/>
      <c r="K51" s="89"/>
      <c r="L51" s="89"/>
    </row>
    <row r="52" spans="1:12" ht="23.25" customHeight="1" x14ac:dyDescent="0.3">
      <c r="A52" s="108"/>
      <c r="B52" s="32"/>
      <c r="C52" s="97" t="s">
        <v>35</v>
      </c>
      <c r="D52" s="122">
        <v>692900</v>
      </c>
      <c r="E52" s="107" t="s">
        <v>22</v>
      </c>
      <c r="F52" s="107" t="s">
        <v>22</v>
      </c>
      <c r="G52" s="107" t="s">
        <v>22</v>
      </c>
      <c r="H52" s="107" t="s">
        <v>22</v>
      </c>
      <c r="I52" s="122">
        <v>488429.88</v>
      </c>
      <c r="J52" s="122">
        <v>204470.12</v>
      </c>
      <c r="K52" s="123">
        <f>SUM(I52/D52*100)</f>
        <v>70.490673978929138</v>
      </c>
      <c r="L52" s="101"/>
    </row>
    <row r="53" spans="1:12" ht="23.25" customHeight="1" x14ac:dyDescent="0.3">
      <c r="A53" s="69"/>
      <c r="B53" s="32"/>
      <c r="C53" s="104"/>
      <c r="D53" s="103"/>
      <c r="E53" s="102"/>
      <c r="F53" s="102"/>
      <c r="G53" s="102"/>
      <c r="H53" s="102"/>
      <c r="I53" s="101"/>
      <c r="J53" s="99"/>
      <c r="K53" s="101"/>
      <c r="L53" s="32"/>
    </row>
    <row r="54" spans="1:12" ht="23.25" customHeight="1" x14ac:dyDescent="0.3">
      <c r="A54" s="109"/>
      <c r="B54" s="32"/>
      <c r="C54" s="69"/>
      <c r="D54" s="70"/>
      <c r="E54" s="102"/>
      <c r="F54" s="102"/>
      <c r="G54" s="102"/>
      <c r="H54" s="102"/>
      <c r="I54" s="32"/>
      <c r="J54" s="32"/>
      <c r="K54" s="32"/>
      <c r="L54" s="32"/>
    </row>
    <row r="55" spans="1:12" ht="23.25" customHeight="1" x14ac:dyDescent="0.3">
      <c r="A55" s="69"/>
      <c r="B55" s="32"/>
      <c r="C55" s="69"/>
      <c r="D55" s="32"/>
      <c r="E55" s="102"/>
      <c r="F55" s="102"/>
      <c r="G55" s="102"/>
      <c r="H55" s="102"/>
      <c r="I55" s="69"/>
      <c r="J55" s="32"/>
      <c r="K55" s="69"/>
      <c r="L55" s="69"/>
    </row>
    <row r="56" spans="1:12" ht="23.25" customHeight="1" x14ac:dyDescent="0.3">
      <c r="A56" s="69"/>
      <c r="B56" s="32"/>
      <c r="C56" s="69"/>
      <c r="D56" s="32"/>
      <c r="I56" s="69"/>
      <c r="J56" s="32"/>
      <c r="K56" s="69"/>
      <c r="L56" s="69"/>
    </row>
    <row r="57" spans="1:12" ht="23.25" customHeight="1" x14ac:dyDescent="0.3">
      <c r="A57" s="69"/>
      <c r="B57" s="69"/>
      <c r="C57" s="69"/>
      <c r="D57" s="32"/>
      <c r="I57" s="69"/>
      <c r="J57" s="32"/>
      <c r="K57" s="69"/>
      <c r="L57" s="69"/>
    </row>
    <row r="58" spans="1:12" ht="23.25" customHeight="1" x14ac:dyDescent="0.3">
      <c r="A58" s="69"/>
      <c r="B58" s="32"/>
      <c r="C58" s="105"/>
      <c r="E58" s="102"/>
      <c r="F58" s="102"/>
      <c r="G58" s="102"/>
      <c r="H58" s="102"/>
      <c r="I58" s="32"/>
      <c r="J58" s="100"/>
      <c r="K58" s="32"/>
      <c r="L58" s="32"/>
    </row>
    <row r="59" spans="1:12" ht="23.25" customHeight="1" x14ac:dyDescent="0.3">
      <c r="A59" s="109"/>
      <c r="B59" s="32"/>
      <c r="C59" s="69"/>
      <c r="D59" s="70"/>
      <c r="E59" s="102"/>
      <c r="F59" s="102"/>
      <c r="G59" s="102"/>
      <c r="H59" s="102"/>
      <c r="I59" s="32"/>
      <c r="J59" s="32"/>
      <c r="K59" s="32"/>
      <c r="L59" s="32"/>
    </row>
    <row r="60" spans="1:12" ht="23.25" customHeight="1" x14ac:dyDescent="0.3">
      <c r="A60" s="69"/>
      <c r="B60" s="32"/>
      <c r="C60" s="69"/>
      <c r="D60" s="32"/>
      <c r="E60" s="102"/>
      <c r="F60" s="102"/>
      <c r="G60" s="102"/>
      <c r="H60" s="102"/>
      <c r="I60" s="69"/>
      <c r="J60" s="32"/>
      <c r="K60" s="69"/>
      <c r="L60" s="69"/>
    </row>
    <row r="61" spans="1:12" ht="23.25" customHeight="1" x14ac:dyDescent="0.3">
      <c r="A61" s="69"/>
      <c r="B61" s="32"/>
      <c r="C61" s="69"/>
      <c r="D61" s="32"/>
      <c r="I61" s="69"/>
      <c r="J61" s="32"/>
      <c r="K61" s="69"/>
      <c r="L61" s="69"/>
    </row>
    <row r="62" spans="1:12" ht="23.25" customHeight="1" x14ac:dyDescent="0.3">
      <c r="A62" s="69"/>
      <c r="B62" s="69"/>
      <c r="C62" s="69"/>
      <c r="D62" s="32"/>
      <c r="I62" s="69"/>
      <c r="J62" s="32"/>
      <c r="K62" s="69"/>
      <c r="L62" s="69"/>
    </row>
    <row r="63" spans="1:12" ht="23.25" customHeight="1" x14ac:dyDescent="0.3">
      <c r="A63" s="69"/>
      <c r="B63" s="69"/>
      <c r="C63" s="69"/>
      <c r="I63" s="69"/>
      <c r="J63" s="32"/>
      <c r="K63" s="69"/>
      <c r="L63" s="69"/>
    </row>
    <row r="64" spans="1:12" ht="23.25" customHeight="1" x14ac:dyDescent="0.3">
      <c r="A64" s="69"/>
      <c r="B64" s="69"/>
      <c r="C64" s="69"/>
    </row>
    <row r="65" spans="1:4" ht="23.25" customHeight="1" x14ac:dyDescent="0.3">
      <c r="A65" s="69"/>
      <c r="B65" s="69"/>
      <c r="C65" s="69"/>
    </row>
    <row r="66" spans="1:4" ht="23.25" customHeight="1" x14ac:dyDescent="0.3">
      <c r="B66" s="98"/>
      <c r="C66" s="98"/>
      <c r="D66" s="106"/>
    </row>
    <row r="68" spans="1:4" ht="23.25" customHeight="1" x14ac:dyDescent="0.3">
      <c r="B68" s="32"/>
    </row>
    <row r="69" spans="1:4" ht="23.25" customHeight="1" x14ac:dyDescent="0.3">
      <c r="B69" s="32"/>
    </row>
    <row r="70" spans="1:4" ht="23.25" customHeight="1" x14ac:dyDescent="0.3">
      <c r="B70" s="32"/>
    </row>
    <row r="71" spans="1:4" ht="23.25" customHeight="1" x14ac:dyDescent="0.3">
      <c r="B71" s="32"/>
    </row>
    <row r="72" spans="1:4" ht="23.25" customHeight="1" x14ac:dyDescent="0.3">
      <c r="B72" s="32"/>
    </row>
    <row r="73" spans="1:4" ht="23.25" customHeight="1" x14ac:dyDescent="0.3">
      <c r="B73" s="32"/>
    </row>
    <row r="74" spans="1:4" ht="23.25" customHeight="1" x14ac:dyDescent="0.3">
      <c r="B74" s="32"/>
    </row>
    <row r="75" spans="1:4" ht="23.25" customHeight="1" x14ac:dyDescent="0.3">
      <c r="B75" s="32"/>
    </row>
    <row r="76" spans="1:4" ht="23.25" customHeight="1" x14ac:dyDescent="0.3">
      <c r="B76" s="32"/>
    </row>
    <row r="77" spans="1:4" ht="23.25" customHeight="1" x14ac:dyDescent="0.3">
      <c r="B77" s="33"/>
    </row>
  </sheetData>
  <mergeCells count="29">
    <mergeCell ref="J46:J48"/>
    <mergeCell ref="K46:K48"/>
    <mergeCell ref="L46:L48"/>
    <mergeCell ref="D47:D48"/>
    <mergeCell ref="E47:E48"/>
    <mergeCell ref="F47:F48"/>
    <mergeCell ref="G47:G48"/>
    <mergeCell ref="H47:H48"/>
    <mergeCell ref="A46:A48"/>
    <mergeCell ref="B46:B48"/>
    <mergeCell ref="C46:C48"/>
    <mergeCell ref="D46:H46"/>
    <mergeCell ref="I46:I48"/>
    <mergeCell ref="K4:K6"/>
    <mergeCell ref="L4:L6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19685039370078741" right="0.19685039370078741" top="3.937007874015748E-2" bottom="3.937007874015748E-2" header="0.31496062992125984" footer="0.31496062992125984"/>
  <pageSetup paperSize="25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1.รายงานผลการใช้จ่ายงบประมาณ</vt:lpstr>
      <vt:lpstr>'1.รายงานผลการใช้จ่ายงบประมาณ'!Print_Area</vt:lpstr>
      <vt:lpstr>'1.รายงานผลการใช้จ่ายงบประมาณ'!Print_Titles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DELL</cp:lastModifiedBy>
  <cp:lastPrinted>2024-03-29T02:54:45Z</cp:lastPrinted>
  <dcterms:created xsi:type="dcterms:W3CDTF">2024-01-10T07:59:11Z</dcterms:created>
  <dcterms:modified xsi:type="dcterms:W3CDTF">2024-04-12T15:52:42Z</dcterms:modified>
</cp:coreProperties>
</file>